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15" windowWidth="19035" windowHeight="8190" activeTab="1"/>
  </bookViews>
  <sheets>
    <sheet name="AYK 11" sheetId="4" r:id="rId1"/>
    <sheet name="Scanner System" sheetId="7" r:id="rId2"/>
  </sheets>
  <calcPr calcId="125725"/>
</workbook>
</file>

<file path=xl/calcChain.xml><?xml version="1.0" encoding="utf-8"?>
<calcChain xmlns="http://schemas.openxmlformats.org/spreadsheetml/2006/main">
  <c r="F26" i="7"/>
  <c r="D21"/>
  <c r="E21"/>
  <c r="C21"/>
  <c r="D25"/>
  <c r="E25"/>
  <c r="C25"/>
  <c r="F25" s="1"/>
  <c r="C12"/>
  <c r="D12" l="1"/>
  <c r="C17"/>
  <c r="D17" l="1"/>
  <c r="E12"/>
  <c r="E17" s="1"/>
  <c r="C18"/>
  <c r="F17"/>
  <c r="F12"/>
  <c r="E22" l="1"/>
  <c r="E18"/>
  <c r="C22"/>
  <c r="D22"/>
  <c r="D18"/>
  <c r="F22" l="1"/>
  <c r="C23"/>
  <c r="D23"/>
  <c r="D24" s="1"/>
  <c r="D26" s="1"/>
  <c r="F18"/>
  <c r="F21"/>
  <c r="E23"/>
  <c r="E24" s="1"/>
  <c r="E26" s="1"/>
  <c r="F23" l="1"/>
  <c r="C24"/>
  <c r="F24" l="1"/>
  <c r="C26"/>
</calcChain>
</file>

<file path=xl/sharedStrings.xml><?xml version="1.0" encoding="utf-8"?>
<sst xmlns="http://schemas.openxmlformats.org/spreadsheetml/2006/main" count="31" uniqueCount="29">
  <si>
    <t>Apply Your Knowledge</t>
  </si>
  <si>
    <t>Input boxes in tan</t>
  </si>
  <si>
    <t>Output boxes in yellow</t>
  </si>
  <si>
    <t>Given data in blue</t>
  </si>
  <si>
    <t>Answers in red</t>
  </si>
  <si>
    <t>Average Ticket Price</t>
  </si>
  <si>
    <t>Average Number Tickets Sold Annually</t>
  </si>
  <si>
    <t>Online Ticket Expense as % of Sales</t>
  </si>
  <si>
    <t>Revenue Benefit Analysis</t>
  </si>
  <si>
    <t>Year 1</t>
  </si>
  <si>
    <t>Year 2</t>
  </si>
  <si>
    <t>Year 3</t>
  </si>
  <si>
    <t>Totals</t>
  </si>
  <si>
    <t>Anticipated Increase in Tickets Sold</t>
  </si>
  <si>
    <t>Number of Ticket Sales</t>
  </si>
  <si>
    <t>Ticket Sales Adjustment</t>
  </si>
  <si>
    <t>Booth Sales</t>
  </si>
  <si>
    <t>% of Total Sales</t>
  </si>
  <si>
    <t>Number Tickets Sold at Booth</t>
  </si>
  <si>
    <t>Revenue Generated</t>
  </si>
  <si>
    <t>Online Sales</t>
  </si>
  <si>
    <t>Number Tickets Sold Online</t>
  </si>
  <si>
    <t>Online Ticket Expense</t>
  </si>
  <si>
    <t>Revenue Generated With Online Sales</t>
  </si>
  <si>
    <t>Revenue Generated Without Online Sales</t>
  </si>
  <si>
    <t>Net Benefit</t>
  </si>
  <si>
    <t>SplashEm</t>
  </si>
  <si>
    <t>Project 11 - Scanner System</t>
  </si>
  <si>
    <t>Frank J. Donadee</t>
  </si>
</sst>
</file>

<file path=xl/styles.xml><?xml version="1.0" encoding="utf-8"?>
<styleSheet xmlns="http://schemas.openxmlformats.org/spreadsheetml/2006/main">
  <numFmts count="6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17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48"/>
      <name val="Arial"/>
      <family val="2"/>
    </font>
    <font>
      <sz val="10"/>
      <color indexed="19"/>
      <name val="Arial"/>
      <family val="2"/>
    </font>
    <font>
      <b/>
      <sz val="18"/>
      <name val="Arial"/>
      <family val="2"/>
    </font>
    <font>
      <b/>
      <sz val="12"/>
      <color indexed="47"/>
      <name val="Arial"/>
      <family val="2"/>
    </font>
    <font>
      <b/>
      <sz val="12"/>
      <color indexed="43"/>
      <name val="Arial"/>
      <family val="2"/>
    </font>
    <font>
      <b/>
      <sz val="12"/>
      <color indexed="48"/>
      <name val="Arial"/>
      <family val="2"/>
    </font>
    <font>
      <b/>
      <sz val="12"/>
      <color indexed="10"/>
      <name val="Arial"/>
      <family val="2"/>
    </font>
    <font>
      <sz val="12"/>
      <color indexed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 applyBorder="1"/>
    <xf numFmtId="0" fontId="2" fillId="2" borderId="0" xfId="0" applyFont="1" applyFill="1"/>
    <xf numFmtId="0" fontId="0" fillId="2" borderId="0" xfId="0" applyFill="1"/>
    <xf numFmtId="2" fontId="3" fillId="2" borderId="0" xfId="0" applyNumberFormat="1" applyFont="1" applyFill="1" applyBorder="1" applyAlignment="1"/>
    <xf numFmtId="0" fontId="4" fillId="2" borderId="0" xfId="0" applyFont="1" applyFill="1" applyBorder="1"/>
    <xf numFmtId="0" fontId="5" fillId="2" borderId="0" xfId="0" applyFont="1" applyFill="1" applyBorder="1" applyAlignment="1">
      <alignment horizontal="left"/>
    </xf>
    <xf numFmtId="0" fontId="6" fillId="2" borderId="0" xfId="0" applyFont="1" applyFill="1" applyBorder="1"/>
    <xf numFmtId="0" fontId="7" fillId="2" borderId="0" xfId="0" applyFont="1" applyFill="1" applyBorder="1"/>
    <xf numFmtId="0" fontId="8" fillId="2" borderId="0" xfId="0" applyFont="1" applyFill="1" applyBorder="1"/>
    <xf numFmtId="0" fontId="9" fillId="2" borderId="0" xfId="0" applyFont="1" applyFill="1" applyBorder="1"/>
    <xf numFmtId="0" fontId="10" fillId="2" borderId="0" xfId="0" applyFont="1" applyFill="1" applyBorder="1"/>
    <xf numFmtId="0" fontId="0" fillId="2" borderId="0" xfId="0" applyFill="1" applyBorder="1"/>
    <xf numFmtId="0" fontId="13" fillId="0" borderId="0" xfId="0" applyFont="1"/>
    <xf numFmtId="0" fontId="13" fillId="0" borderId="0" xfId="0" applyFont="1" applyFill="1"/>
    <xf numFmtId="9" fontId="13" fillId="3" borderId="1" xfId="0" applyNumberFormat="1" applyFont="1" applyFill="1" applyBorder="1" applyAlignment="1">
      <alignment horizontal="right"/>
    </xf>
    <xf numFmtId="0" fontId="13" fillId="3" borderId="1" xfId="0" applyFont="1" applyFill="1" applyBorder="1" applyAlignment="1">
      <alignment horizontal="right"/>
    </xf>
    <xf numFmtId="0" fontId="13" fillId="3" borderId="2" xfId="0" applyFont="1" applyFill="1" applyBorder="1"/>
    <xf numFmtId="0" fontId="11" fillId="3" borderId="2" xfId="0" applyFont="1" applyFill="1" applyBorder="1"/>
    <xf numFmtId="0" fontId="13" fillId="3" borderId="2" xfId="0" applyFont="1" applyFill="1" applyBorder="1" applyAlignment="1">
      <alignment horizontal="left" indent="1"/>
    </xf>
    <xf numFmtId="0" fontId="13" fillId="3" borderId="3" xfId="0" applyFont="1" applyFill="1" applyBorder="1"/>
    <xf numFmtId="0" fontId="13" fillId="3" borderId="4" xfId="0" applyFont="1" applyFill="1" applyBorder="1"/>
    <xf numFmtId="0" fontId="13" fillId="3" borderId="5" xfId="0" applyFont="1" applyFill="1" applyBorder="1"/>
    <xf numFmtId="7" fontId="14" fillId="3" borderId="6" xfId="2" applyNumberFormat="1" applyFont="1" applyFill="1" applyBorder="1"/>
    <xf numFmtId="164" fontId="14" fillId="3" borderId="7" xfId="1" applyNumberFormat="1" applyFont="1" applyFill="1" applyBorder="1"/>
    <xf numFmtId="9" fontId="14" fillId="3" borderId="8" xfId="3" applyFont="1" applyFill="1" applyBorder="1"/>
    <xf numFmtId="9" fontId="14" fillId="3" borderId="1" xfId="0" applyNumberFormat="1" applyFont="1" applyFill="1" applyBorder="1" applyAlignment="1">
      <alignment horizontal="right"/>
    </xf>
    <xf numFmtId="9" fontId="14" fillId="3" borderId="9" xfId="0" applyNumberFormat="1" applyFont="1" applyFill="1" applyBorder="1" applyAlignment="1">
      <alignment horizontal="right"/>
    </xf>
    <xf numFmtId="0" fontId="13" fillId="4" borderId="0" xfId="0" applyFont="1" applyFill="1"/>
    <xf numFmtId="0" fontId="12" fillId="4" borderId="0" xfId="0" applyFont="1" applyFill="1" applyAlignment="1">
      <alignment horizontal="center" vertical="center"/>
    </xf>
    <xf numFmtId="0" fontId="11" fillId="5" borderId="10" xfId="0" applyFont="1" applyFill="1" applyBorder="1" applyAlignment="1">
      <alignment horizontal="center"/>
    </xf>
    <xf numFmtId="0" fontId="11" fillId="5" borderId="11" xfId="0" applyFont="1" applyFill="1" applyBorder="1" applyAlignment="1">
      <alignment horizontal="center"/>
    </xf>
    <xf numFmtId="0" fontId="13" fillId="3" borderId="12" xfId="0" applyFont="1" applyFill="1" applyBorder="1"/>
    <xf numFmtId="0" fontId="11" fillId="3" borderId="11" xfId="0" applyFont="1" applyFill="1" applyBorder="1"/>
    <xf numFmtId="3" fontId="15" fillId="6" borderId="1" xfId="0" applyNumberFormat="1" applyFont="1" applyFill="1" applyBorder="1" applyAlignment="1">
      <alignment horizontal="right"/>
    </xf>
    <xf numFmtId="165" fontId="15" fillId="6" borderId="1" xfId="0" applyNumberFormat="1" applyFont="1" applyFill="1" applyBorder="1" applyAlignment="1">
      <alignment horizontal="right"/>
    </xf>
    <xf numFmtId="165" fontId="15" fillId="6" borderId="13" xfId="0" applyNumberFormat="1" applyFont="1" applyFill="1" applyBorder="1" applyAlignment="1">
      <alignment horizontal="right"/>
    </xf>
    <xf numFmtId="6" fontId="16" fillId="6" borderId="10" xfId="0" applyNumberFormat="1" applyFont="1" applyFill="1" applyBorder="1" applyAlignment="1">
      <alignment horizontal="right"/>
    </xf>
    <xf numFmtId="0" fontId="12" fillId="4" borderId="0" xfId="0" applyFont="1" applyFill="1" applyBorder="1" applyAlignment="1">
      <alignment vertical="center"/>
    </xf>
    <xf numFmtId="3" fontId="16" fillId="6" borderId="1" xfId="0" applyNumberFormat="1" applyFont="1" applyFill="1" applyBorder="1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A94"/>
  <sheetViews>
    <sheetView workbookViewId="0">
      <selection activeCell="B5" sqref="B5"/>
    </sheetView>
  </sheetViews>
  <sheetFormatPr defaultRowHeight="12.75"/>
  <cols>
    <col min="1" max="1" width="9.140625" style="3"/>
    <col min="2" max="2" width="42.5703125" style="3" customWidth="1"/>
    <col min="3" max="16384" width="9.140625" style="3"/>
  </cols>
  <sheetData>
    <row r="1" spans="1:27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>
      <c r="A3" s="1"/>
      <c r="B3" s="1"/>
      <c r="C3" s="1"/>
      <c r="D3" s="1"/>
      <c r="E3" s="1"/>
      <c r="F3" s="1"/>
      <c r="G3" s="1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59.25">
      <c r="A4" s="1"/>
      <c r="B4" s="4" t="s">
        <v>0</v>
      </c>
      <c r="C4" s="1"/>
      <c r="D4" s="5"/>
      <c r="E4" s="1"/>
      <c r="F4" s="1"/>
      <c r="G4" s="1"/>
      <c r="H4" s="1"/>
      <c r="I4" s="1"/>
      <c r="J4" s="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23.25">
      <c r="A5" s="1"/>
      <c r="B5" s="6" t="s">
        <v>27</v>
      </c>
      <c r="C5" s="1"/>
      <c r="D5" s="1"/>
      <c r="E5" s="1"/>
      <c r="F5" s="1"/>
      <c r="G5" s="1"/>
      <c r="H5" s="1"/>
      <c r="I5" s="1"/>
      <c r="J5" s="1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>
      <c r="A6" s="1"/>
      <c r="B6" s="1"/>
      <c r="C6" s="1"/>
      <c r="D6" s="1"/>
      <c r="E6" s="1"/>
      <c r="F6" s="1"/>
      <c r="G6" s="1"/>
      <c r="H6" s="1"/>
      <c r="I6" s="1"/>
      <c r="J6" s="1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5.75">
      <c r="A7" s="1"/>
      <c r="B7" s="7" t="s">
        <v>1</v>
      </c>
      <c r="C7" s="1"/>
      <c r="D7" s="1"/>
      <c r="E7" s="1"/>
      <c r="F7" s="1"/>
      <c r="G7" s="1"/>
      <c r="H7" s="1"/>
      <c r="I7" s="1"/>
      <c r="J7" s="1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5.75">
      <c r="A8" s="1"/>
      <c r="B8" s="8" t="s">
        <v>2</v>
      </c>
      <c r="C8" s="1"/>
      <c r="D8" s="1"/>
      <c r="E8" s="1"/>
      <c r="F8" s="1"/>
      <c r="G8" s="1"/>
      <c r="H8" s="1"/>
      <c r="I8" s="1"/>
      <c r="J8" s="1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5.75">
      <c r="A9" s="1"/>
      <c r="B9" s="9" t="s">
        <v>3</v>
      </c>
      <c r="C9" s="1"/>
      <c r="D9" s="1"/>
      <c r="E9" s="1"/>
      <c r="F9" s="1"/>
      <c r="G9" s="1"/>
      <c r="H9" s="1"/>
      <c r="I9" s="1"/>
      <c r="J9" s="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5.75">
      <c r="A10" s="1"/>
      <c r="B10" s="10" t="s">
        <v>4</v>
      </c>
      <c r="C10" s="1"/>
      <c r="D10" s="1"/>
      <c r="E10" s="1"/>
      <c r="F10" s="1"/>
      <c r="G10" s="1"/>
      <c r="H10" s="1"/>
      <c r="I10" s="1"/>
      <c r="J10" s="1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5">
      <c r="A11" s="1"/>
      <c r="B11" s="11"/>
      <c r="C11" s="1"/>
      <c r="D11" s="1"/>
      <c r="E11" s="1"/>
      <c r="F11" s="1"/>
      <c r="G11" s="1"/>
      <c r="H11" s="1"/>
      <c r="I11" s="1"/>
      <c r="J11" s="1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>
      <c r="A12" s="1"/>
      <c r="B12" s="1"/>
      <c r="C12" s="1"/>
      <c r="D12" s="1"/>
      <c r="E12" s="1"/>
      <c r="F12" s="1"/>
      <c r="G12" s="1"/>
      <c r="H12" s="1"/>
      <c r="I12" s="1"/>
      <c r="J12" s="1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>
      <c r="A13" s="1"/>
      <c r="B13" s="1"/>
      <c r="C13" s="1"/>
      <c r="D13" s="1"/>
      <c r="E13" s="1"/>
      <c r="F13" s="1"/>
      <c r="G13" s="1"/>
      <c r="H13" s="1"/>
      <c r="I13" s="1"/>
      <c r="J13" s="1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>
      <c r="A14" s="1"/>
      <c r="B14" s="1"/>
      <c r="C14" s="1"/>
      <c r="D14" s="1"/>
      <c r="E14" s="1"/>
      <c r="F14" s="1"/>
      <c r="G14" s="1"/>
      <c r="H14" s="1"/>
      <c r="I14" s="1"/>
      <c r="J14" s="1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>
      <c r="A15" s="1"/>
      <c r="B15" s="1"/>
      <c r="C15" s="1"/>
      <c r="D15" s="1"/>
      <c r="E15" s="1"/>
      <c r="F15" s="1"/>
      <c r="G15" s="1"/>
      <c r="H15" s="1"/>
      <c r="I15" s="1"/>
      <c r="J15" s="1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>
      <c r="A16" s="1"/>
      <c r="B16" s="1"/>
      <c r="C16" s="1"/>
      <c r="D16" s="1"/>
      <c r="E16" s="1"/>
      <c r="F16" s="1"/>
      <c r="G16" s="1"/>
      <c r="H16" s="1"/>
      <c r="I16" s="1"/>
      <c r="J16" s="1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>
      <c r="A17" s="1"/>
      <c r="B17" s="1"/>
      <c r="C17" s="1"/>
      <c r="D17" s="1"/>
      <c r="E17" s="1"/>
      <c r="F17" s="1"/>
      <c r="G17" s="1"/>
      <c r="H17" s="1"/>
      <c r="I17" s="1"/>
      <c r="J17" s="1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>
      <c r="A18" s="1"/>
      <c r="B18" s="1"/>
      <c r="C18" s="1"/>
      <c r="D18" s="1"/>
      <c r="E18" s="1"/>
      <c r="F18" s="1"/>
      <c r="G18" s="1"/>
      <c r="H18" s="1"/>
      <c r="I18" s="1"/>
      <c r="J18" s="1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>
      <c r="A19" s="1"/>
      <c r="B19" s="1"/>
      <c r="C19" s="1"/>
      <c r="D19" s="1"/>
      <c r="E19" s="1"/>
      <c r="F19" s="1"/>
      <c r="G19" s="1"/>
      <c r="H19" s="1"/>
      <c r="I19" s="1"/>
      <c r="J19" s="1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>
      <c r="A20" s="1"/>
      <c r="B20" s="1"/>
      <c r="C20" s="1"/>
      <c r="D20" s="1"/>
      <c r="E20" s="1"/>
      <c r="F20" s="1"/>
      <c r="G20" s="1"/>
      <c r="H20" s="1"/>
      <c r="I20" s="1"/>
      <c r="J20" s="1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>
      <c r="A21" s="1"/>
      <c r="B21" s="1"/>
      <c r="C21" s="1"/>
      <c r="D21" s="1"/>
      <c r="E21" s="1"/>
      <c r="F21" s="1"/>
      <c r="G21" s="1"/>
      <c r="H21" s="1"/>
      <c r="I21" s="1"/>
      <c r="J21" s="1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>
      <c r="A22" s="1"/>
      <c r="B22" s="1"/>
      <c r="C22" s="1"/>
      <c r="D22" s="1"/>
      <c r="E22" s="1"/>
      <c r="F22" s="1"/>
      <c r="G22" s="1"/>
      <c r="H22" s="1"/>
      <c r="I22" s="1"/>
      <c r="J22" s="1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>
      <c r="A23" s="1"/>
      <c r="B23" s="1"/>
      <c r="C23" s="1"/>
      <c r="D23" s="1"/>
      <c r="E23" s="1"/>
      <c r="F23" s="1"/>
      <c r="G23" s="1"/>
      <c r="H23" s="1"/>
      <c r="I23" s="1"/>
      <c r="J23" s="1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>
      <c r="A24" s="1"/>
      <c r="B24" s="1"/>
      <c r="C24" s="1"/>
      <c r="D24" s="1"/>
      <c r="E24" s="1"/>
      <c r="F24" s="1"/>
      <c r="G24" s="1"/>
      <c r="H24" s="1"/>
      <c r="I24" s="1"/>
      <c r="J24" s="1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>
      <c r="A25" s="1"/>
      <c r="B25" s="1"/>
      <c r="C25" s="1"/>
      <c r="D25" s="1"/>
      <c r="E25" s="1"/>
      <c r="F25" s="1"/>
      <c r="G25" s="1"/>
      <c r="H25" s="1"/>
      <c r="I25" s="1"/>
      <c r="J25" s="1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>
      <c r="A26" s="1"/>
      <c r="B26" s="1"/>
      <c r="C26" s="1"/>
      <c r="D26" s="1"/>
      <c r="E26" s="1"/>
      <c r="F26" s="1"/>
      <c r="G26" s="1"/>
      <c r="H26" s="1"/>
      <c r="I26" s="1"/>
      <c r="J26" s="1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>
      <c r="A27" s="1"/>
      <c r="B27" s="1"/>
      <c r="C27" s="1"/>
      <c r="D27" s="1"/>
      <c r="E27" s="1"/>
      <c r="F27" s="1"/>
      <c r="G27" s="1"/>
      <c r="H27" s="1"/>
      <c r="I27" s="1"/>
      <c r="J27" s="1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>
      <c r="A28" s="1"/>
      <c r="B28" s="1"/>
      <c r="C28" s="1"/>
      <c r="D28" s="1"/>
      <c r="E28" s="1"/>
      <c r="F28" s="1"/>
      <c r="G28" s="1"/>
      <c r="H28" s="1"/>
      <c r="I28" s="1"/>
      <c r="J28" s="1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>
      <c r="A29" s="12"/>
      <c r="B29" s="12"/>
      <c r="C29" s="12"/>
      <c r="D29" s="12"/>
      <c r="E29" s="12"/>
      <c r="F29" s="12"/>
      <c r="G29" s="12"/>
      <c r="H29" s="12"/>
      <c r="I29" s="12"/>
      <c r="J29" s="12"/>
    </row>
    <row r="30" spans="1:27">
      <c r="A30" s="12"/>
      <c r="B30" s="12"/>
      <c r="C30" s="12"/>
      <c r="D30" s="12"/>
      <c r="E30" s="12"/>
      <c r="F30" s="12"/>
      <c r="G30" s="12"/>
      <c r="H30" s="12"/>
      <c r="I30" s="12"/>
      <c r="J30" s="12"/>
    </row>
    <row r="31" spans="1:27">
      <c r="A31" s="12"/>
      <c r="B31" s="12"/>
      <c r="C31" s="12"/>
      <c r="D31" s="12"/>
      <c r="E31" s="12"/>
      <c r="F31" s="12"/>
      <c r="G31" s="12"/>
      <c r="H31" s="12"/>
      <c r="I31" s="12"/>
      <c r="J31" s="12"/>
    </row>
    <row r="32" spans="1:27">
      <c r="A32" s="12"/>
      <c r="B32" s="12"/>
      <c r="C32" s="12"/>
      <c r="D32" s="12"/>
      <c r="E32" s="12"/>
      <c r="F32" s="12"/>
      <c r="G32" s="12"/>
      <c r="H32" s="12"/>
      <c r="I32" s="12"/>
      <c r="J32" s="12"/>
    </row>
    <row r="33" spans="1:10">
      <c r="A33" s="12"/>
      <c r="B33" s="12"/>
      <c r="C33" s="12"/>
      <c r="D33" s="12"/>
      <c r="E33" s="12"/>
      <c r="F33" s="12"/>
      <c r="G33" s="12"/>
      <c r="H33" s="12"/>
      <c r="I33" s="12"/>
      <c r="J33" s="12"/>
    </row>
    <row r="34" spans="1:10">
      <c r="A34" s="12"/>
      <c r="B34" s="12"/>
      <c r="C34" s="12"/>
      <c r="D34" s="12"/>
      <c r="E34" s="12"/>
      <c r="F34" s="12"/>
      <c r="G34" s="12"/>
      <c r="H34" s="12"/>
      <c r="I34" s="12"/>
      <c r="J34" s="12"/>
    </row>
    <row r="35" spans="1:10">
      <c r="A35" s="12"/>
      <c r="B35" s="12"/>
      <c r="C35" s="12"/>
      <c r="D35" s="12"/>
      <c r="E35" s="12"/>
      <c r="F35" s="12"/>
      <c r="G35" s="12"/>
      <c r="H35" s="12"/>
      <c r="I35" s="12"/>
      <c r="J35" s="12"/>
    </row>
    <row r="36" spans="1:10">
      <c r="A36" s="12"/>
      <c r="B36" s="12"/>
      <c r="C36" s="12"/>
      <c r="D36" s="12"/>
      <c r="E36" s="12"/>
      <c r="F36" s="12"/>
      <c r="G36" s="12"/>
      <c r="H36" s="12"/>
      <c r="I36" s="12"/>
      <c r="J36" s="12"/>
    </row>
    <row r="37" spans="1:10">
      <c r="A37" s="12"/>
      <c r="B37" s="12"/>
      <c r="C37" s="12"/>
      <c r="D37" s="12"/>
      <c r="E37" s="12"/>
      <c r="F37" s="12"/>
      <c r="G37" s="12"/>
      <c r="H37" s="12"/>
      <c r="I37" s="12"/>
      <c r="J37" s="12"/>
    </row>
    <row r="38" spans="1:10">
      <c r="A38" s="12"/>
      <c r="B38" s="12"/>
      <c r="C38" s="12"/>
      <c r="D38" s="12"/>
      <c r="E38" s="12"/>
      <c r="F38" s="12"/>
      <c r="G38" s="12"/>
      <c r="H38" s="12"/>
      <c r="I38" s="12"/>
      <c r="J38" s="12"/>
    </row>
    <row r="39" spans="1:10">
      <c r="A39" s="12"/>
      <c r="B39" s="12"/>
      <c r="C39" s="12"/>
      <c r="D39" s="12"/>
      <c r="E39" s="12"/>
      <c r="F39" s="12"/>
      <c r="G39" s="12"/>
      <c r="H39" s="12"/>
      <c r="I39" s="12"/>
      <c r="J39" s="12"/>
    </row>
    <row r="40" spans="1:10">
      <c r="A40" s="12"/>
      <c r="B40" s="12"/>
      <c r="C40" s="12"/>
      <c r="D40" s="12"/>
      <c r="E40" s="12"/>
      <c r="F40" s="12"/>
      <c r="G40" s="12"/>
      <c r="H40" s="12"/>
      <c r="I40" s="12"/>
      <c r="J40" s="12"/>
    </row>
    <row r="41" spans="1:10">
      <c r="A41" s="12"/>
      <c r="B41" s="12"/>
      <c r="C41" s="12"/>
      <c r="D41" s="12"/>
      <c r="E41" s="12"/>
      <c r="F41" s="12"/>
      <c r="G41" s="12"/>
      <c r="H41" s="12"/>
      <c r="I41" s="12"/>
      <c r="J41" s="12"/>
    </row>
    <row r="42" spans="1:10">
      <c r="A42" s="12"/>
      <c r="B42" s="12"/>
      <c r="C42" s="12"/>
      <c r="D42" s="12"/>
      <c r="E42" s="12"/>
      <c r="F42" s="12"/>
      <c r="G42" s="12"/>
      <c r="H42" s="12"/>
      <c r="I42" s="12"/>
      <c r="J42" s="12"/>
    </row>
    <row r="43" spans="1:10">
      <c r="A43" s="12"/>
      <c r="B43" s="12"/>
      <c r="C43" s="12"/>
      <c r="D43" s="12"/>
      <c r="E43" s="12"/>
      <c r="F43" s="12"/>
      <c r="G43" s="12"/>
      <c r="H43" s="12"/>
      <c r="I43" s="12"/>
      <c r="J43" s="12"/>
    </row>
    <row r="44" spans="1:10">
      <c r="A44" s="12"/>
      <c r="B44" s="12"/>
      <c r="C44" s="12"/>
      <c r="D44" s="12"/>
      <c r="E44" s="12"/>
      <c r="F44" s="12"/>
      <c r="G44" s="12"/>
      <c r="H44" s="12"/>
      <c r="I44" s="12"/>
      <c r="J44" s="12"/>
    </row>
    <row r="45" spans="1:10">
      <c r="A45" s="12"/>
      <c r="B45" s="12"/>
      <c r="C45" s="12"/>
      <c r="D45" s="12"/>
      <c r="E45" s="12"/>
      <c r="F45" s="12"/>
      <c r="G45" s="12"/>
      <c r="H45" s="12"/>
      <c r="I45" s="12"/>
      <c r="J45" s="12"/>
    </row>
    <row r="46" spans="1:10">
      <c r="A46" s="12"/>
      <c r="B46" s="12"/>
      <c r="C46" s="12"/>
      <c r="D46" s="12"/>
      <c r="E46" s="12"/>
      <c r="F46" s="12"/>
      <c r="G46" s="12"/>
      <c r="H46" s="12"/>
      <c r="I46" s="12"/>
      <c r="J46" s="12"/>
    </row>
    <row r="47" spans="1:10">
      <c r="A47" s="12"/>
      <c r="B47" s="12"/>
      <c r="C47" s="12"/>
      <c r="D47" s="12"/>
      <c r="E47" s="12"/>
      <c r="F47" s="12"/>
      <c r="G47" s="12"/>
      <c r="H47" s="12"/>
      <c r="I47" s="12"/>
      <c r="J47" s="12"/>
    </row>
    <row r="48" spans="1:10">
      <c r="A48" s="12"/>
      <c r="B48" s="12"/>
      <c r="C48" s="12"/>
      <c r="D48" s="12"/>
      <c r="E48" s="12"/>
      <c r="F48" s="12"/>
      <c r="G48" s="12"/>
      <c r="H48" s="12"/>
      <c r="I48" s="12"/>
      <c r="J48" s="12"/>
    </row>
    <row r="49" spans="1:10">
      <c r="A49" s="12"/>
      <c r="B49" s="12"/>
      <c r="C49" s="12"/>
      <c r="D49" s="12"/>
      <c r="E49" s="12"/>
      <c r="F49" s="12"/>
      <c r="G49" s="12"/>
      <c r="H49" s="12"/>
      <c r="I49" s="12"/>
      <c r="J49" s="12"/>
    </row>
    <row r="50" spans="1:10">
      <c r="A50" s="12"/>
      <c r="B50" s="12"/>
      <c r="C50" s="12"/>
      <c r="D50" s="12"/>
      <c r="E50" s="12"/>
      <c r="F50" s="12"/>
      <c r="G50" s="12"/>
      <c r="H50" s="12"/>
      <c r="I50" s="12"/>
      <c r="J50" s="12"/>
    </row>
    <row r="51" spans="1:10">
      <c r="A51" s="12"/>
      <c r="B51" s="12"/>
      <c r="C51" s="12"/>
      <c r="D51" s="12"/>
      <c r="E51" s="12"/>
      <c r="F51" s="12"/>
      <c r="G51" s="12"/>
      <c r="H51" s="12"/>
      <c r="I51" s="12"/>
      <c r="J51" s="12"/>
    </row>
    <row r="52" spans="1:10">
      <c r="A52" s="12"/>
      <c r="B52" s="12"/>
      <c r="C52" s="12"/>
      <c r="D52" s="12"/>
      <c r="E52" s="12"/>
      <c r="F52" s="12"/>
      <c r="G52" s="12"/>
      <c r="H52" s="12"/>
      <c r="I52" s="12"/>
      <c r="J52" s="12"/>
    </row>
    <row r="53" spans="1:10">
      <c r="A53" s="12"/>
      <c r="B53" s="12"/>
      <c r="C53" s="12"/>
      <c r="D53" s="12"/>
      <c r="E53" s="12"/>
      <c r="F53" s="12"/>
      <c r="G53" s="12"/>
      <c r="H53" s="12"/>
      <c r="I53" s="12"/>
      <c r="J53" s="12"/>
    </row>
    <row r="54" spans="1:10">
      <c r="A54" s="12"/>
      <c r="B54" s="12"/>
      <c r="C54" s="12"/>
      <c r="D54" s="12"/>
      <c r="E54" s="12"/>
      <c r="F54" s="12"/>
      <c r="G54" s="12"/>
      <c r="H54" s="12"/>
      <c r="I54" s="12"/>
      <c r="J54" s="12"/>
    </row>
    <row r="55" spans="1:10">
      <c r="A55" s="12"/>
      <c r="B55" s="12"/>
      <c r="C55" s="12"/>
      <c r="D55" s="12"/>
      <c r="E55" s="12"/>
      <c r="F55" s="12"/>
      <c r="G55" s="12"/>
      <c r="H55" s="12"/>
      <c r="I55" s="12"/>
      <c r="J55" s="12"/>
    </row>
    <row r="56" spans="1:10">
      <c r="A56" s="12"/>
      <c r="B56" s="12"/>
      <c r="C56" s="12"/>
      <c r="D56" s="12"/>
      <c r="E56" s="12"/>
      <c r="F56" s="12"/>
      <c r="G56" s="12"/>
      <c r="H56" s="12"/>
      <c r="I56" s="12"/>
      <c r="J56" s="12"/>
    </row>
    <row r="57" spans="1:10">
      <c r="A57" s="12"/>
      <c r="B57" s="12"/>
      <c r="C57" s="12"/>
      <c r="D57" s="12"/>
      <c r="E57" s="12"/>
      <c r="F57" s="12"/>
      <c r="G57" s="12"/>
      <c r="H57" s="12"/>
      <c r="I57" s="12"/>
      <c r="J57" s="12"/>
    </row>
    <row r="58" spans="1:10">
      <c r="A58" s="12"/>
      <c r="B58" s="12"/>
      <c r="C58" s="12"/>
      <c r="D58" s="12"/>
      <c r="E58" s="12"/>
      <c r="F58" s="12"/>
      <c r="G58" s="12"/>
      <c r="H58" s="12"/>
      <c r="I58" s="12"/>
      <c r="J58" s="12"/>
    </row>
    <row r="59" spans="1:10">
      <c r="A59" s="12"/>
      <c r="B59" s="12"/>
      <c r="C59" s="12"/>
      <c r="D59" s="12"/>
      <c r="E59" s="12"/>
      <c r="F59" s="12"/>
      <c r="G59" s="12"/>
      <c r="H59" s="12"/>
      <c r="I59" s="12"/>
      <c r="J59" s="12"/>
    </row>
    <row r="60" spans="1:10">
      <c r="A60" s="12"/>
      <c r="B60" s="12"/>
      <c r="C60" s="12"/>
      <c r="D60" s="12"/>
      <c r="E60" s="12"/>
      <c r="F60" s="12"/>
      <c r="G60" s="12"/>
      <c r="H60" s="12"/>
      <c r="I60" s="12"/>
      <c r="J60" s="12"/>
    </row>
    <row r="61" spans="1:10">
      <c r="A61" s="12"/>
      <c r="B61" s="12"/>
      <c r="C61" s="12"/>
      <c r="D61" s="12"/>
      <c r="E61" s="12"/>
      <c r="F61" s="12"/>
      <c r="G61" s="12"/>
      <c r="H61" s="12"/>
      <c r="I61" s="12"/>
      <c r="J61" s="12"/>
    </row>
    <row r="62" spans="1:10">
      <c r="A62" s="12"/>
      <c r="B62" s="12"/>
      <c r="C62" s="12"/>
      <c r="D62" s="12"/>
      <c r="E62" s="12"/>
      <c r="F62" s="12"/>
      <c r="G62" s="12"/>
      <c r="H62" s="12"/>
      <c r="I62" s="12"/>
      <c r="J62" s="12"/>
    </row>
    <row r="63" spans="1:10">
      <c r="A63" s="12"/>
      <c r="B63" s="12"/>
      <c r="C63" s="12"/>
      <c r="D63" s="12"/>
      <c r="E63" s="12"/>
      <c r="F63" s="12"/>
      <c r="G63" s="12"/>
      <c r="H63" s="12"/>
      <c r="I63" s="12"/>
      <c r="J63" s="12"/>
    </row>
    <row r="64" spans="1:10">
      <c r="A64" s="12"/>
      <c r="B64" s="12"/>
      <c r="C64" s="12"/>
      <c r="D64" s="12"/>
      <c r="E64" s="12"/>
      <c r="F64" s="12"/>
      <c r="G64" s="12"/>
      <c r="H64" s="12"/>
      <c r="I64" s="12"/>
      <c r="J64" s="12"/>
    </row>
    <row r="65" spans="1:10">
      <c r="A65" s="12"/>
      <c r="B65" s="12"/>
      <c r="C65" s="12"/>
      <c r="D65" s="12"/>
      <c r="E65" s="12"/>
      <c r="F65" s="12"/>
      <c r="G65" s="12"/>
      <c r="H65" s="12"/>
      <c r="I65" s="12"/>
      <c r="J65" s="12"/>
    </row>
    <row r="66" spans="1:10">
      <c r="A66" s="12"/>
      <c r="B66" s="12"/>
      <c r="C66" s="12"/>
      <c r="D66" s="12"/>
      <c r="E66" s="12"/>
      <c r="F66" s="12"/>
      <c r="G66" s="12"/>
      <c r="H66" s="12"/>
      <c r="I66" s="12"/>
      <c r="J66" s="12"/>
    </row>
    <row r="67" spans="1:10">
      <c r="A67" s="12"/>
      <c r="B67" s="12"/>
      <c r="C67" s="12"/>
      <c r="D67" s="12"/>
      <c r="E67" s="12"/>
      <c r="F67" s="12"/>
      <c r="G67" s="12"/>
      <c r="H67" s="12"/>
      <c r="I67" s="12"/>
      <c r="J67" s="12"/>
    </row>
    <row r="68" spans="1:10">
      <c r="A68" s="12"/>
      <c r="B68" s="12"/>
      <c r="C68" s="12"/>
      <c r="D68" s="12"/>
      <c r="E68" s="12"/>
      <c r="F68" s="12"/>
      <c r="G68" s="12"/>
      <c r="H68" s="12"/>
      <c r="I68" s="12"/>
      <c r="J68" s="12"/>
    </row>
    <row r="69" spans="1:10">
      <c r="A69" s="12"/>
      <c r="B69" s="12"/>
      <c r="C69" s="12"/>
      <c r="D69" s="12"/>
      <c r="E69" s="12"/>
      <c r="F69" s="12"/>
      <c r="G69" s="12"/>
      <c r="H69" s="12"/>
      <c r="I69" s="12"/>
      <c r="J69" s="12"/>
    </row>
    <row r="70" spans="1:10">
      <c r="A70" s="12"/>
      <c r="B70" s="12"/>
      <c r="C70" s="12"/>
      <c r="D70" s="12"/>
      <c r="E70" s="12"/>
      <c r="F70" s="12"/>
      <c r="G70" s="12"/>
      <c r="H70" s="12"/>
      <c r="I70" s="12"/>
      <c r="J70" s="12"/>
    </row>
    <row r="71" spans="1:10">
      <c r="A71" s="12"/>
      <c r="B71" s="12"/>
      <c r="C71" s="12"/>
      <c r="D71" s="12"/>
      <c r="E71" s="12"/>
      <c r="F71" s="12"/>
      <c r="G71" s="12"/>
      <c r="H71" s="12"/>
      <c r="I71" s="12"/>
      <c r="J71" s="12"/>
    </row>
    <row r="72" spans="1:10">
      <c r="A72" s="12"/>
      <c r="B72" s="12"/>
      <c r="C72" s="12"/>
      <c r="D72" s="12"/>
      <c r="E72" s="12"/>
      <c r="F72" s="12"/>
      <c r="G72" s="12"/>
      <c r="H72" s="12"/>
      <c r="I72" s="12"/>
      <c r="J72" s="12"/>
    </row>
    <row r="73" spans="1:10">
      <c r="A73" s="12"/>
      <c r="B73" s="12"/>
      <c r="C73" s="12"/>
      <c r="D73" s="12"/>
      <c r="E73" s="12"/>
      <c r="F73" s="12"/>
      <c r="G73" s="12"/>
      <c r="H73" s="12"/>
      <c r="I73" s="12"/>
      <c r="J73" s="12"/>
    </row>
    <row r="74" spans="1:10">
      <c r="A74" s="12"/>
      <c r="B74" s="12"/>
      <c r="C74" s="12"/>
      <c r="D74" s="12"/>
      <c r="E74" s="12"/>
      <c r="F74" s="12"/>
      <c r="G74" s="12"/>
      <c r="H74" s="12"/>
      <c r="I74" s="12"/>
      <c r="J74" s="12"/>
    </row>
    <row r="75" spans="1:10">
      <c r="A75" s="12"/>
      <c r="B75" s="12"/>
      <c r="C75" s="12"/>
      <c r="D75" s="12"/>
      <c r="E75" s="12"/>
      <c r="F75" s="12"/>
      <c r="G75" s="12"/>
      <c r="H75" s="12"/>
      <c r="I75" s="12"/>
      <c r="J75" s="12"/>
    </row>
    <row r="76" spans="1:10">
      <c r="A76" s="12"/>
      <c r="B76" s="12"/>
      <c r="C76" s="12"/>
      <c r="D76" s="12"/>
      <c r="E76" s="12"/>
      <c r="F76" s="12"/>
      <c r="G76" s="12"/>
      <c r="H76" s="12"/>
      <c r="I76" s="12"/>
      <c r="J76" s="12"/>
    </row>
    <row r="77" spans="1:10">
      <c r="A77" s="12"/>
      <c r="B77" s="12"/>
      <c r="C77" s="12"/>
      <c r="D77" s="12"/>
      <c r="E77" s="12"/>
      <c r="F77" s="12"/>
      <c r="G77" s="12"/>
      <c r="H77" s="12"/>
      <c r="I77" s="12"/>
      <c r="J77" s="12"/>
    </row>
    <row r="78" spans="1:10">
      <c r="A78" s="12"/>
      <c r="B78" s="12"/>
      <c r="C78" s="12"/>
      <c r="D78" s="12"/>
      <c r="E78" s="12"/>
      <c r="F78" s="12"/>
      <c r="G78" s="12"/>
      <c r="H78" s="12"/>
      <c r="I78" s="12"/>
      <c r="J78" s="12"/>
    </row>
    <row r="79" spans="1:10">
      <c r="A79" s="12"/>
      <c r="B79" s="12"/>
      <c r="C79" s="12"/>
      <c r="D79" s="12"/>
      <c r="E79" s="12"/>
      <c r="F79" s="12"/>
      <c r="G79" s="12"/>
      <c r="H79" s="12"/>
      <c r="I79" s="12"/>
      <c r="J79" s="12"/>
    </row>
    <row r="80" spans="1:10">
      <c r="A80" s="12"/>
      <c r="B80" s="12"/>
      <c r="C80" s="12"/>
      <c r="D80" s="12"/>
      <c r="E80" s="12"/>
      <c r="F80" s="12"/>
      <c r="G80" s="12"/>
      <c r="H80" s="12"/>
      <c r="I80" s="12"/>
      <c r="J80" s="12"/>
    </row>
    <row r="81" spans="1:10">
      <c r="A81" s="12"/>
      <c r="B81" s="12"/>
      <c r="C81" s="12"/>
      <c r="D81" s="12"/>
      <c r="E81" s="12"/>
      <c r="F81" s="12"/>
      <c r="G81" s="12"/>
      <c r="H81" s="12"/>
      <c r="I81" s="12"/>
      <c r="J81" s="12"/>
    </row>
    <row r="82" spans="1:10">
      <c r="A82" s="12"/>
      <c r="B82" s="12"/>
      <c r="C82" s="12"/>
      <c r="D82" s="12"/>
      <c r="E82" s="12"/>
      <c r="F82" s="12"/>
      <c r="G82" s="12"/>
      <c r="H82" s="12"/>
      <c r="I82" s="12"/>
      <c r="J82" s="12"/>
    </row>
    <row r="83" spans="1:10">
      <c r="A83" s="12"/>
      <c r="B83" s="12"/>
      <c r="C83" s="12"/>
      <c r="D83" s="12"/>
      <c r="E83" s="12"/>
      <c r="F83" s="12"/>
      <c r="G83" s="12"/>
      <c r="H83" s="12"/>
      <c r="I83" s="12"/>
      <c r="J83" s="12"/>
    </row>
    <row r="84" spans="1:10">
      <c r="A84" s="12"/>
      <c r="B84" s="12"/>
      <c r="C84" s="12"/>
      <c r="D84" s="12"/>
      <c r="E84" s="12"/>
      <c r="F84" s="12"/>
      <c r="G84" s="12"/>
      <c r="H84" s="12"/>
      <c r="I84" s="12"/>
      <c r="J84" s="12"/>
    </row>
    <row r="85" spans="1:10">
      <c r="A85" s="12"/>
      <c r="B85" s="12"/>
      <c r="C85" s="12"/>
      <c r="D85" s="12"/>
      <c r="E85" s="12"/>
      <c r="F85" s="12"/>
      <c r="G85" s="12"/>
      <c r="H85" s="12"/>
      <c r="I85" s="12"/>
      <c r="J85" s="12"/>
    </row>
    <row r="86" spans="1:10">
      <c r="A86" s="12"/>
      <c r="B86" s="12"/>
      <c r="C86" s="12"/>
      <c r="D86" s="12"/>
      <c r="E86" s="12"/>
      <c r="F86" s="12"/>
      <c r="G86" s="12"/>
      <c r="H86" s="12"/>
      <c r="I86" s="12"/>
      <c r="J86" s="12"/>
    </row>
    <row r="87" spans="1:10">
      <c r="A87" s="12"/>
      <c r="B87" s="12"/>
      <c r="C87" s="12"/>
      <c r="D87" s="12"/>
      <c r="E87" s="12"/>
      <c r="F87" s="12"/>
      <c r="G87" s="12"/>
      <c r="H87" s="12"/>
      <c r="I87" s="12"/>
      <c r="J87" s="12"/>
    </row>
    <row r="88" spans="1:10">
      <c r="A88" s="12"/>
      <c r="B88" s="12"/>
      <c r="C88" s="12"/>
      <c r="D88" s="12"/>
      <c r="E88" s="12"/>
      <c r="F88" s="12"/>
      <c r="G88" s="12"/>
      <c r="H88" s="12"/>
      <c r="I88" s="12"/>
      <c r="J88" s="12"/>
    </row>
    <row r="89" spans="1:10">
      <c r="A89" s="12"/>
      <c r="B89" s="12"/>
      <c r="C89" s="12"/>
      <c r="D89" s="12"/>
      <c r="E89" s="12"/>
      <c r="F89" s="12"/>
      <c r="G89" s="12"/>
      <c r="H89" s="12"/>
      <c r="I89" s="12"/>
      <c r="J89" s="12"/>
    </row>
    <row r="90" spans="1:10">
      <c r="A90" s="12"/>
      <c r="B90" s="12"/>
      <c r="C90" s="12"/>
      <c r="D90" s="12"/>
      <c r="E90" s="12"/>
      <c r="F90" s="12"/>
      <c r="G90" s="12"/>
      <c r="H90" s="12"/>
      <c r="I90" s="12"/>
      <c r="J90" s="12"/>
    </row>
    <row r="91" spans="1:10">
      <c r="A91" s="12"/>
      <c r="B91" s="12"/>
      <c r="C91" s="12"/>
      <c r="D91" s="12"/>
      <c r="E91" s="12"/>
      <c r="F91" s="12"/>
      <c r="G91" s="12"/>
      <c r="H91" s="12"/>
      <c r="I91" s="12"/>
      <c r="J91" s="12"/>
    </row>
    <row r="92" spans="1:10">
      <c r="A92" s="12"/>
      <c r="B92" s="12"/>
      <c r="C92" s="12"/>
      <c r="D92" s="12"/>
      <c r="E92" s="12"/>
      <c r="F92" s="12"/>
      <c r="G92" s="12"/>
      <c r="H92" s="12"/>
      <c r="I92" s="12"/>
      <c r="J92" s="12"/>
    </row>
    <row r="93" spans="1:10">
      <c r="A93" s="12"/>
      <c r="B93" s="12"/>
      <c r="C93" s="12"/>
      <c r="D93" s="12"/>
      <c r="E93" s="12"/>
      <c r="F93" s="12"/>
      <c r="G93" s="12"/>
      <c r="H93" s="12"/>
      <c r="I93" s="12"/>
      <c r="J93" s="12"/>
    </row>
    <row r="94" spans="1:10">
      <c r="A94" s="12"/>
      <c r="B94" s="12"/>
      <c r="C94" s="12"/>
      <c r="D94" s="12"/>
      <c r="E94" s="12"/>
      <c r="F94" s="12"/>
      <c r="G94" s="12"/>
      <c r="H94" s="12"/>
      <c r="I94" s="12"/>
      <c r="J94" s="1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AC49"/>
  <sheetViews>
    <sheetView showGridLines="0" tabSelected="1" workbookViewId="0">
      <selection activeCell="E25" sqref="E25"/>
    </sheetView>
  </sheetViews>
  <sheetFormatPr defaultRowHeight="12.75"/>
  <cols>
    <col min="1" max="1" width="9.140625" style="13"/>
    <col min="2" max="2" width="36.140625" style="13" customWidth="1"/>
    <col min="3" max="3" width="15.42578125" style="13" customWidth="1"/>
    <col min="4" max="6" width="15.42578125" style="13" bestFit="1" customWidth="1"/>
    <col min="7" max="16384" width="9.140625" style="13"/>
  </cols>
  <sheetData>
    <row r="1" spans="1:29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</row>
    <row r="2" spans="1:29" ht="18" customHeight="1">
      <c r="A2" s="28"/>
      <c r="B2" s="38" t="s">
        <v>26</v>
      </c>
      <c r="C2" s="38"/>
      <c r="D2" s="38"/>
      <c r="E2" s="38" t="s">
        <v>28</v>
      </c>
      <c r="F2" s="3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</row>
    <row r="3" spans="1:29" s="14" customFormat="1" ht="18.75" customHeight="1">
      <c r="A3" s="28"/>
      <c r="B3" s="38"/>
      <c r="C3" s="38"/>
      <c r="D3" s="38"/>
      <c r="E3" s="38"/>
      <c r="F3" s="3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</row>
    <row r="4" spans="1:29" s="14" customFormat="1" ht="18.75" customHeight="1" thickBot="1">
      <c r="A4" s="28"/>
      <c r="B4" s="29"/>
      <c r="C4" s="29"/>
      <c r="D4" s="29"/>
      <c r="E4" s="29"/>
      <c r="F4" s="29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29">
      <c r="A5" s="28"/>
      <c r="B5" s="20" t="s">
        <v>5</v>
      </c>
      <c r="C5" s="23">
        <v>35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29">
      <c r="A6" s="28"/>
      <c r="B6" s="21" t="s">
        <v>6</v>
      </c>
      <c r="C6" s="24">
        <v>2400000</v>
      </c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29" ht="13.5" thickBot="1">
      <c r="A7" s="28"/>
      <c r="B7" s="22" t="s">
        <v>7</v>
      </c>
      <c r="C7" s="25">
        <v>0.06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29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</row>
    <row r="9" spans="1:29" ht="13.5" thickBot="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</row>
    <row r="10" spans="1:29" ht="13.5" thickBot="1">
      <c r="A10" s="28"/>
      <c r="B10" s="31" t="s">
        <v>8</v>
      </c>
      <c r="C10" s="30" t="s">
        <v>9</v>
      </c>
      <c r="D10" s="30" t="s">
        <v>10</v>
      </c>
      <c r="E10" s="30" t="s">
        <v>11</v>
      </c>
      <c r="F10" s="30" t="s">
        <v>12</v>
      </c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</row>
    <row r="11" spans="1:29">
      <c r="A11" s="28"/>
      <c r="B11" s="17" t="s">
        <v>13</v>
      </c>
      <c r="C11" s="26">
        <v>0</v>
      </c>
      <c r="D11" s="27">
        <v>0.04</v>
      </c>
      <c r="E11" s="26">
        <v>0.04</v>
      </c>
      <c r="F11" s="15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</row>
    <row r="12" spans="1:29">
      <c r="A12" s="28"/>
      <c r="B12" s="17" t="s">
        <v>14</v>
      </c>
      <c r="C12" s="34">
        <f>C6/C5</f>
        <v>68571.428571428565</v>
      </c>
      <c r="D12" s="34">
        <f>(C12*D11)+C12</f>
        <v>71314.28571428571</v>
      </c>
      <c r="E12" s="34">
        <f>(D12*E11)+D12</f>
        <v>74166.857142857145</v>
      </c>
      <c r="F12" s="34">
        <f>SUM(C12:E12)</f>
        <v>214052.57142857142</v>
      </c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</row>
    <row r="13" spans="1:29">
      <c r="A13" s="28"/>
      <c r="B13" s="17"/>
      <c r="C13" s="16"/>
      <c r="D13" s="16"/>
      <c r="E13" s="16"/>
      <c r="F13" s="16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</row>
    <row r="14" spans="1:29">
      <c r="A14" s="28"/>
      <c r="B14" s="18" t="s">
        <v>15</v>
      </c>
      <c r="C14" s="16"/>
      <c r="D14" s="16"/>
      <c r="E14" s="16"/>
      <c r="F14" s="16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</row>
    <row r="15" spans="1:29">
      <c r="A15" s="28"/>
      <c r="B15" s="18" t="s">
        <v>16</v>
      </c>
      <c r="C15" s="16"/>
      <c r="D15" s="16"/>
      <c r="E15" s="16"/>
      <c r="F15" s="16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</row>
    <row r="16" spans="1:29">
      <c r="A16" s="28"/>
      <c r="B16" s="19" t="s">
        <v>17</v>
      </c>
      <c r="C16" s="26">
        <v>0.9</v>
      </c>
      <c r="D16" s="26">
        <v>0.8</v>
      </c>
      <c r="E16" s="26">
        <v>0.7</v>
      </c>
      <c r="F16" s="16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</row>
    <row r="17" spans="1:22">
      <c r="A17" s="28"/>
      <c r="B17" s="19" t="s">
        <v>18</v>
      </c>
      <c r="C17" s="39">
        <f>C12*C16</f>
        <v>61714.28571428571</v>
      </c>
      <c r="D17" s="34">
        <f t="shared" ref="D17:E17" si="0">D12*D16</f>
        <v>57051.428571428572</v>
      </c>
      <c r="E17" s="34">
        <f t="shared" si="0"/>
        <v>51916.799999999996</v>
      </c>
      <c r="F17" s="34">
        <f>SUM(C17:E17)</f>
        <v>170682.51428571428</v>
      </c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</row>
    <row r="18" spans="1:22">
      <c r="A18" s="28"/>
      <c r="B18" s="19" t="s">
        <v>19</v>
      </c>
      <c r="C18" s="35">
        <f>C17*$C$5</f>
        <v>2160000</v>
      </c>
      <c r="D18" s="35">
        <f t="shared" ref="D18:E18" si="1">D17*$C$5</f>
        <v>1996800</v>
      </c>
      <c r="E18" s="35">
        <f t="shared" si="1"/>
        <v>1817087.9999999998</v>
      </c>
      <c r="F18" s="35">
        <f>SUM(C18:E18)</f>
        <v>5973888</v>
      </c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</row>
    <row r="19" spans="1:22">
      <c r="A19" s="28"/>
      <c r="B19" s="18" t="s">
        <v>20</v>
      </c>
      <c r="C19" s="16"/>
      <c r="D19" s="16"/>
      <c r="E19" s="16"/>
      <c r="F19" s="16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</row>
    <row r="20" spans="1:22">
      <c r="A20" s="28"/>
      <c r="B20" s="19" t="s">
        <v>17</v>
      </c>
      <c r="C20" s="26">
        <v>0.1</v>
      </c>
      <c r="D20" s="26">
        <v>0.2</v>
      </c>
      <c r="E20" s="26">
        <v>0.3</v>
      </c>
      <c r="F20" s="16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</row>
    <row r="21" spans="1:22">
      <c r="A21" s="28"/>
      <c r="B21" s="19" t="s">
        <v>21</v>
      </c>
      <c r="C21" s="34">
        <f>C12*C20</f>
        <v>6857.1428571428569</v>
      </c>
      <c r="D21" s="34">
        <f t="shared" ref="D21:E21" si="2">D12*D20</f>
        <v>14262.857142857143</v>
      </c>
      <c r="E21" s="34">
        <f t="shared" si="2"/>
        <v>22250.057142857142</v>
      </c>
      <c r="F21" s="34">
        <f t="shared" ref="F21:F26" si="3">SUM(C21:E21)</f>
        <v>43370.057142857142</v>
      </c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</row>
    <row r="22" spans="1:22">
      <c r="A22" s="28"/>
      <c r="B22" s="19" t="s">
        <v>19</v>
      </c>
      <c r="C22" s="35">
        <f>C21*$C$5</f>
        <v>240000</v>
      </c>
      <c r="D22" s="35">
        <f t="shared" ref="D22:E22" si="4">D21*$C$5</f>
        <v>499200</v>
      </c>
      <c r="E22" s="35">
        <f t="shared" si="4"/>
        <v>778752</v>
      </c>
      <c r="F22" s="35">
        <f t="shared" si="3"/>
        <v>1517952</v>
      </c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</row>
    <row r="23" spans="1:22">
      <c r="A23" s="28"/>
      <c r="B23" s="19" t="s">
        <v>22</v>
      </c>
      <c r="C23" s="35">
        <f>$C$7*C22</f>
        <v>14400</v>
      </c>
      <c r="D23" s="35">
        <f t="shared" ref="D23:E23" si="5">$C$7*D22</f>
        <v>29952</v>
      </c>
      <c r="E23" s="35">
        <f t="shared" si="5"/>
        <v>46725.119999999995</v>
      </c>
      <c r="F23" s="35">
        <f t="shared" si="3"/>
        <v>91077.119999999995</v>
      </c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</row>
    <row r="24" spans="1:22">
      <c r="A24" s="28"/>
      <c r="B24" s="17" t="s">
        <v>23</v>
      </c>
      <c r="C24" s="35">
        <f>C22-C23</f>
        <v>225600</v>
      </c>
      <c r="D24" s="35">
        <f t="shared" ref="D24:E24" si="6">D22-D23</f>
        <v>469248</v>
      </c>
      <c r="E24" s="35">
        <f t="shared" si="6"/>
        <v>732026.88</v>
      </c>
      <c r="F24" s="35">
        <f t="shared" si="3"/>
        <v>1426874.88</v>
      </c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</row>
    <row r="25" spans="1:22" ht="13.5" thickBot="1">
      <c r="A25" s="28"/>
      <c r="B25" s="32" t="s">
        <v>24</v>
      </c>
      <c r="C25" s="36">
        <f>$C$6</f>
        <v>2400000</v>
      </c>
      <c r="D25" s="36">
        <f t="shared" ref="D25:E25" si="7">$C$6</f>
        <v>2400000</v>
      </c>
      <c r="E25" s="36">
        <f t="shared" si="7"/>
        <v>2400000</v>
      </c>
      <c r="F25" s="36">
        <f t="shared" si="3"/>
        <v>7200000</v>
      </c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</row>
    <row r="26" spans="1:22" ht="13.5" thickBot="1">
      <c r="A26" s="28"/>
      <c r="B26" s="33" t="s">
        <v>25</v>
      </c>
      <c r="C26" s="37">
        <f>SUM(C18+C24)</f>
        <v>2385600</v>
      </c>
      <c r="D26" s="37">
        <f t="shared" ref="D26:E26" si="8">SUM(D18+D24)</f>
        <v>2466048</v>
      </c>
      <c r="E26" s="37">
        <f t="shared" si="8"/>
        <v>2549114.8799999999</v>
      </c>
      <c r="F26" s="37">
        <f t="shared" si="3"/>
        <v>7400762.8799999999</v>
      </c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</row>
    <row r="27" spans="1:2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</row>
    <row r="28" spans="1:2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</row>
    <row r="29" spans="1:2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</row>
    <row r="30" spans="1:2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2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2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>
      <c r="A40" s="28"/>
    </row>
    <row r="41" spans="1:17">
      <c r="A41" s="28"/>
    </row>
    <row r="42" spans="1:17">
      <c r="A42" s="28"/>
    </row>
    <row r="43" spans="1:17">
      <c r="A43" s="28"/>
    </row>
    <row r="44" spans="1:17">
      <c r="A44" s="28"/>
    </row>
    <row r="45" spans="1:17">
      <c r="A45" s="28"/>
    </row>
    <row r="46" spans="1:17">
      <c r="A46" s="28"/>
    </row>
    <row r="47" spans="1:17">
      <c r="A47" s="28"/>
    </row>
    <row r="48" spans="1:17">
      <c r="A48" s="28"/>
    </row>
    <row r="49" spans="1:1">
      <c r="A49" s="28"/>
    </row>
  </sheetData>
  <phoneticPr fontId="0" type="noConversion"/>
  <pageMargins left="1" right="1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AYK 11</vt:lpstr>
      <vt:lpstr>Scanner System</vt:lpstr>
    </vt:vector>
  </TitlesOfParts>
  <Company>University of Denver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pbaltzan</dc:creator>
  <cp:lastModifiedBy>Frankie D</cp:lastModifiedBy>
  <cp:lastPrinted>2010-09-29T17:43:40Z</cp:lastPrinted>
  <dcterms:created xsi:type="dcterms:W3CDTF">2006-04-29T23:48:51Z</dcterms:created>
  <dcterms:modified xsi:type="dcterms:W3CDTF">2010-09-30T03:09:36Z</dcterms:modified>
</cp:coreProperties>
</file>